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45" windowWidth="13695" windowHeight="808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'Sheet1'!$A$1:$E$92</definedName>
  </definedNames>
  <calcPr fullCalcOnLoad="1"/>
</workbook>
</file>

<file path=xl/sharedStrings.xml><?xml version="1.0" encoding="utf-8"?>
<sst xmlns="http://schemas.openxmlformats.org/spreadsheetml/2006/main" count="150" uniqueCount="103">
  <si>
    <t>Closeout</t>
  </si>
  <si>
    <t>Start</t>
  </si>
  <si>
    <t>End</t>
  </si>
  <si>
    <t>Topic</t>
  </si>
  <si>
    <t>Presenter</t>
  </si>
  <si>
    <t>Detail</t>
  </si>
  <si>
    <t>Marty Kraimer</t>
  </si>
  <si>
    <t>The JavaIOC implementation of asynDriver.</t>
  </si>
  <si>
    <t>EPICS Meeting Agenda</t>
  </si>
  <si>
    <t> </t>
  </si>
  <si>
    <t>  </t>
  </si>
  <si>
    <t>EPICS Base</t>
  </si>
  <si>
    <t>Embedded Control</t>
  </si>
  <si>
    <t>-- Break --</t>
  </si>
  <si>
    <t>-- Lunch --</t>
  </si>
  <si>
    <t>Tool Update</t>
  </si>
  <si>
    <t>Archiver update</t>
  </si>
  <si>
    <t>Wednesday March 12</t>
  </si>
  <si>
    <t>-- End of Wednesday session --</t>
  </si>
  <si>
    <t>Thursday March 13</t>
  </si>
  <si>
    <t>Friday, March 14</t>
  </si>
  <si>
    <t>Projects Use of EPICS / Issues</t>
  </si>
  <si>
    <t>Shanghai Light Source</t>
  </si>
  <si>
    <t xml:space="preserve"> </t>
  </si>
  <si>
    <t>KEK Status</t>
  </si>
  <si>
    <t>Noboru Yamamoto</t>
  </si>
  <si>
    <t>Dekang Liu</t>
  </si>
  <si>
    <t>J-Parc Status</t>
  </si>
  <si>
    <t>Ernest Williams</t>
  </si>
  <si>
    <t>Bob Dalesio</t>
  </si>
  <si>
    <t>Swiss Light Source</t>
  </si>
  <si>
    <t>Timo Korhonen</t>
  </si>
  <si>
    <t>Linear Coherent Light Source</t>
  </si>
  <si>
    <t>Spallation Neutron Source</t>
  </si>
  <si>
    <t>National Synchrotron Light Src 2</t>
  </si>
  <si>
    <t>Timing Systems</t>
  </si>
  <si>
    <t>Jukka Pietarinen</t>
  </si>
  <si>
    <t>Open Source Synch Data Bus</t>
  </si>
  <si>
    <t xml:space="preserve">EPICS Base Limitations </t>
  </si>
  <si>
    <t>Java IOC</t>
  </si>
  <si>
    <t>Low Level Applciations</t>
  </si>
  <si>
    <t>Image Acquisition at LCLS</t>
  </si>
  <si>
    <t>Sheng Peng</t>
  </si>
  <si>
    <t>Beamline/Laser Motion Control</t>
  </si>
  <si>
    <t>Johnny Tang</t>
  </si>
  <si>
    <t>Guobao Shen</t>
  </si>
  <si>
    <t>Tools modifications/experience using tools</t>
  </si>
  <si>
    <t>High-Level Apps</t>
  </si>
  <si>
    <t>T. Pelaia</t>
  </si>
  <si>
    <t>Operating System Support</t>
  </si>
  <si>
    <t>Expereince developing in RTEMS</t>
  </si>
  <si>
    <t>Zhijian Yin</t>
  </si>
  <si>
    <t>installation / Organization Issues</t>
  </si>
  <si>
    <t>Installation / Organization Issues</t>
  </si>
  <si>
    <t>Injection and Extraction Kicker Ctrl</t>
  </si>
  <si>
    <t>Xiaosong Geng</t>
  </si>
  <si>
    <t>Xiaosong  Geng</t>
  </si>
  <si>
    <t>CSS Update</t>
  </si>
  <si>
    <t>Status of XAL</t>
  </si>
  <si>
    <t>Channel Access Markup Language</t>
  </si>
  <si>
    <t>Eldar Matthias</t>
  </si>
  <si>
    <t>CLS approach to Software development</t>
  </si>
  <si>
    <t>Tools to use at Jaeri</t>
  </si>
  <si>
    <t>BEPC II Timing System</t>
  </si>
  <si>
    <t>Lei Ge</t>
  </si>
  <si>
    <t>BEPC II Cryo Control</t>
  </si>
  <si>
    <t>Gang Li</t>
  </si>
  <si>
    <t>NSRL Control System</t>
  </si>
  <si>
    <t>Chuan Li</t>
  </si>
  <si>
    <t>SSRF Beam Diagnostics DAQ</t>
  </si>
  <si>
    <t>Yonbbin Leng</t>
  </si>
  <si>
    <t>Ruinian Xu</t>
  </si>
  <si>
    <t>SSRF Power Supply Control</t>
  </si>
  <si>
    <t>CA Gateway</t>
  </si>
  <si>
    <t>Ralph Lange</t>
  </si>
  <si>
    <t>OPC Gateway</t>
  </si>
  <si>
    <t>Jan Hatje</t>
  </si>
  <si>
    <t>CSS Tools Update (Archiver etc)</t>
  </si>
  <si>
    <t>Graphical SNL Editor</t>
  </si>
  <si>
    <t>Riken Control System</t>
  </si>
  <si>
    <t>Misaki Komiyama</t>
  </si>
  <si>
    <t>Converting Proscan CS to EPICS</t>
  </si>
  <si>
    <t>Damir Anicic</t>
  </si>
  <si>
    <t>Norihiko Kamikubota</t>
  </si>
  <si>
    <t>Non-vxWorks IOCs at KEK</t>
  </si>
  <si>
    <t>High Level Applications at Jparc</t>
  </si>
  <si>
    <t>BPM Meas. and Phase Scan at J-Parc</t>
  </si>
  <si>
    <t>Masanori Satoh</t>
  </si>
  <si>
    <t>CA Protocol Analysis Plugin for Wireshark</t>
  </si>
  <si>
    <t>Tour of the Shanghai Light Source</t>
  </si>
  <si>
    <t>Other Non-vxWorks IOC experience???</t>
  </si>
  <si>
    <t>Machine Protection and Machine Status</t>
  </si>
  <si>
    <t>Hao Zhang</t>
  </si>
  <si>
    <t>TLS Fast Orbit Feedback</t>
  </si>
  <si>
    <t>TPS Control System</t>
  </si>
  <si>
    <t>Tatsuro Nakamura</t>
  </si>
  <si>
    <t>Dalesio/Kraimer</t>
  </si>
  <si>
    <t>-- Open Time for Discussions --</t>
  </si>
  <si>
    <t>Tour of Shanghai in the afternoon</t>
  </si>
  <si>
    <t>Takashi Obina</t>
  </si>
  <si>
    <t xml:space="preserve"> -- Discussion Time ----</t>
  </si>
  <si>
    <t>Kuotung Hsu</t>
  </si>
  <si>
    <t>Changhor Kuo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</si>
</sst>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0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sz val="8"/>
      <name val="Verdana"/>
      <family val="2"/>
    </font>
    <font>
      <sz val="10"/>
      <name val="Arial"/>
      <family val="2"/>
    </font>
    <font>
      <u val="single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20" fontId="0" fillId="0" borderId="0" xfId="0" applyNumberForma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0" xfId="0" applyFill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0" fillId="0" borderId="0" xfId="0" applyAlignment="1" quotePrefix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43">
      <selection activeCell="D23" sqref="D23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4.50390625" style="2" customWidth="1"/>
    <col min="4" max="4" width="18.25390625" style="1" customWidth="1"/>
    <col min="5" max="5" width="43.00390625" style="1" customWidth="1"/>
    <col min="6" max="16384" width="11.00390625" style="0" customWidth="1"/>
  </cols>
  <sheetData>
    <row r="1" spans="1:5" ht="33.75" customHeight="1">
      <c r="A1" s="38" t="s">
        <v>8</v>
      </c>
      <c r="B1" s="37"/>
      <c r="C1" s="37"/>
      <c r="D1" s="37"/>
      <c r="E1" s="37"/>
    </row>
    <row r="2" spans="1:5" ht="12.75">
      <c r="A2" s="36" t="s">
        <v>17</v>
      </c>
      <c r="B2" s="37"/>
      <c r="C2" s="37"/>
      <c r="D2" s="37"/>
      <c r="E2" s="37"/>
    </row>
    <row r="3" spans="1:5" s="3" customFormat="1" ht="12.75">
      <c r="A3" s="37"/>
      <c r="B3" s="37"/>
      <c r="C3" s="37"/>
      <c r="D3" s="37"/>
      <c r="E3" s="37"/>
    </row>
    <row r="4" spans="1:5" s="3" customFormat="1" ht="18.75" customHeight="1">
      <c r="A4" s="8" t="s">
        <v>1</v>
      </c>
      <c r="B4" s="8" t="s">
        <v>2</v>
      </c>
      <c r="C4" s="8" t="s">
        <v>3</v>
      </c>
      <c r="D4" s="9" t="s">
        <v>4</v>
      </c>
      <c r="E4" s="9" t="s">
        <v>5</v>
      </c>
    </row>
    <row r="5" spans="1:5" s="3" customFormat="1" ht="18.75" customHeight="1">
      <c r="A5" s="12" t="s">
        <v>9</v>
      </c>
      <c r="B5" s="12" t="s">
        <v>9</v>
      </c>
      <c r="C5" s="16" t="s">
        <v>21</v>
      </c>
      <c r="D5" s="9"/>
      <c r="E5" s="9"/>
    </row>
    <row r="6" spans="1:5" s="3" customFormat="1" ht="15.75" customHeight="1">
      <c r="A6" s="14">
        <v>0.3541666666666667</v>
      </c>
      <c r="B6" s="14">
        <f aca="true" t="shared" si="0" ref="B6:B17">A6+15/60/24</f>
        <v>0.36458333333333337</v>
      </c>
      <c r="C6" s="10" t="s">
        <v>22</v>
      </c>
      <c r="D6" s="11" t="s">
        <v>26</v>
      </c>
      <c r="E6" s="11"/>
    </row>
    <row r="7" spans="1:5" ht="17.25" customHeight="1">
      <c r="A7" s="14">
        <f aca="true" t="shared" si="1" ref="A7:A13">B6</f>
        <v>0.36458333333333337</v>
      </c>
      <c r="B7" s="14">
        <f t="shared" si="0"/>
        <v>0.37500000000000006</v>
      </c>
      <c r="C7" s="12" t="s">
        <v>27</v>
      </c>
      <c r="D7" s="13" t="s">
        <v>83</v>
      </c>
      <c r="E7" s="13" t="s">
        <v>23</v>
      </c>
    </row>
    <row r="8" spans="1:5" ht="12.75">
      <c r="A8" s="14">
        <f t="shared" si="1"/>
        <v>0.37500000000000006</v>
      </c>
      <c r="B8" s="14">
        <f t="shared" si="0"/>
        <v>0.38541666666666674</v>
      </c>
      <c r="C8" s="10" t="s">
        <v>24</v>
      </c>
      <c r="D8" s="30" t="s">
        <v>95</v>
      </c>
      <c r="E8" s="13" t="s">
        <v>23</v>
      </c>
    </row>
    <row r="9" spans="1:5" s="3" customFormat="1" ht="15" customHeight="1">
      <c r="A9" s="14">
        <f t="shared" si="1"/>
        <v>0.38541666666666674</v>
      </c>
      <c r="B9" s="14">
        <f t="shared" si="0"/>
        <v>0.3958333333333334</v>
      </c>
      <c r="C9" s="19" t="s">
        <v>32</v>
      </c>
      <c r="D9" s="19" t="s">
        <v>28</v>
      </c>
      <c r="E9" s="11"/>
    </row>
    <row r="10" spans="1:4" s="3" customFormat="1" ht="15" customHeight="1">
      <c r="A10" s="14">
        <f t="shared" si="1"/>
        <v>0.3958333333333334</v>
      </c>
      <c r="B10" s="14">
        <f t="shared" si="0"/>
        <v>0.4062500000000001</v>
      </c>
      <c r="C10" s="1" t="s">
        <v>94</v>
      </c>
      <c r="D10" t="s">
        <v>101</v>
      </c>
    </row>
    <row r="11" spans="1:5" s="3" customFormat="1" ht="15" customHeight="1">
      <c r="A11" s="14">
        <f t="shared" si="1"/>
        <v>0.4062500000000001</v>
      </c>
      <c r="B11" s="14">
        <f t="shared" si="0"/>
        <v>0.4166666666666668</v>
      </c>
      <c r="C11" s="18" t="s">
        <v>13</v>
      </c>
      <c r="E11" s="11"/>
    </row>
    <row r="12" spans="1:5" s="7" customFormat="1" ht="12.75">
      <c r="A12" s="14">
        <f t="shared" si="1"/>
        <v>0.4166666666666668</v>
      </c>
      <c r="B12" s="14">
        <f t="shared" si="0"/>
        <v>0.4270833333333335</v>
      </c>
      <c r="C12" s="2" t="s">
        <v>34</v>
      </c>
      <c r="D12" s="1" t="s">
        <v>29</v>
      </c>
      <c r="E12" s="6"/>
    </row>
    <row r="13" spans="1:4" ht="12.75">
      <c r="A13" s="14">
        <f t="shared" si="1"/>
        <v>0.4270833333333335</v>
      </c>
      <c r="B13" s="14">
        <f t="shared" si="0"/>
        <v>0.43750000000000017</v>
      </c>
      <c r="C13" s="10" t="s">
        <v>33</v>
      </c>
      <c r="D13" s="11" t="s">
        <v>55</v>
      </c>
    </row>
    <row r="14" spans="1:4" ht="12.75">
      <c r="A14" s="14">
        <f aca="true" t="shared" si="2" ref="A14:A27">B13</f>
        <v>0.43750000000000017</v>
      </c>
      <c r="B14" s="14">
        <f t="shared" si="0"/>
        <v>0.44791666666666685</v>
      </c>
      <c r="C14" s="2" t="s">
        <v>30</v>
      </c>
      <c r="D14" s="1" t="s">
        <v>31</v>
      </c>
    </row>
    <row r="15" spans="1:4" ht="12.75">
      <c r="A15" s="14">
        <f t="shared" si="2"/>
        <v>0.44791666666666685</v>
      </c>
      <c r="B15" s="14">
        <f t="shared" si="0"/>
        <v>0.45833333333333354</v>
      </c>
      <c r="C15" s="2" t="s">
        <v>61</v>
      </c>
      <c r="D15" s="1" t="s">
        <v>60</v>
      </c>
    </row>
    <row r="16" spans="1:4" ht="12.75">
      <c r="A16" s="14">
        <f t="shared" si="2"/>
        <v>0.45833333333333354</v>
      </c>
      <c r="B16" s="14">
        <f t="shared" si="0"/>
        <v>0.4687500000000002</v>
      </c>
      <c r="C16" s="2" t="s">
        <v>67</v>
      </c>
      <c r="D16" s="1" t="s">
        <v>68</v>
      </c>
    </row>
    <row r="17" spans="1:4" ht="12.75">
      <c r="A17" s="14">
        <f t="shared" si="2"/>
        <v>0.4687500000000002</v>
      </c>
      <c r="B17" s="14">
        <f t="shared" si="0"/>
        <v>0.4791666666666669</v>
      </c>
      <c r="C17" s="2" t="s">
        <v>79</v>
      </c>
      <c r="D17" s="1" t="s">
        <v>80</v>
      </c>
    </row>
    <row r="18" spans="1:3" ht="12.75">
      <c r="A18" s="14">
        <f t="shared" si="2"/>
        <v>0.4791666666666669</v>
      </c>
      <c r="B18" s="14">
        <f>A18+30/60/24</f>
        <v>0.5000000000000002</v>
      </c>
      <c r="C18" s="18" t="s">
        <v>14</v>
      </c>
    </row>
    <row r="19" ht="12.75">
      <c r="C19" s="15" t="s">
        <v>12</v>
      </c>
    </row>
    <row r="20" spans="1:4" ht="12.75">
      <c r="A20" s="14">
        <f>B18</f>
        <v>0.5000000000000002</v>
      </c>
      <c r="B20" s="14">
        <f>A20+15/60/24</f>
        <v>0.5104166666666669</v>
      </c>
      <c r="C20" s="2" t="s">
        <v>35</v>
      </c>
      <c r="D20" s="1" t="s">
        <v>36</v>
      </c>
    </row>
    <row r="21" spans="1:4" ht="12.75">
      <c r="A21" s="14">
        <f>B20</f>
        <v>0.5104166666666669</v>
      </c>
      <c r="B21" s="14">
        <f>A21+15/60/24</f>
        <v>0.5208333333333335</v>
      </c>
      <c r="C21" s="2" t="s">
        <v>63</v>
      </c>
      <c r="D21" s="13" t="s">
        <v>64</v>
      </c>
    </row>
    <row r="22" spans="1:4" ht="12.75">
      <c r="A22" s="14">
        <f t="shared" si="2"/>
        <v>0.5208333333333335</v>
      </c>
      <c r="B22" s="14">
        <f>A22+15/60/24</f>
        <v>0.5312500000000001</v>
      </c>
      <c r="C22" s="24" t="s">
        <v>91</v>
      </c>
      <c r="D22" s="29" t="s">
        <v>92</v>
      </c>
    </row>
    <row r="23" spans="1:4" ht="12.75">
      <c r="A23" s="14">
        <f t="shared" si="2"/>
        <v>0.5312500000000001</v>
      </c>
      <c r="B23" s="14">
        <f>A23+15/60/24</f>
        <v>0.5416666666666667</v>
      </c>
      <c r="C23" s="22" t="s">
        <v>93</v>
      </c>
      <c r="D23" s="31" t="s">
        <v>102</v>
      </c>
    </row>
    <row r="24" spans="1:5" ht="12.75">
      <c r="A24" s="14">
        <f t="shared" si="2"/>
        <v>0.5416666666666667</v>
      </c>
      <c r="B24" s="14">
        <f>A24+15/60/24</f>
        <v>0.5520833333333334</v>
      </c>
      <c r="C24" s="2" t="s">
        <v>37</v>
      </c>
      <c r="D24" s="1" t="s">
        <v>29</v>
      </c>
      <c r="E24" s="13"/>
    </row>
    <row r="25" spans="1:5" ht="12.75">
      <c r="A25" s="14">
        <f t="shared" si="2"/>
        <v>0.5520833333333334</v>
      </c>
      <c r="B25" s="14">
        <f>A25+90/60/24</f>
        <v>0.6145833333333334</v>
      </c>
      <c r="C25" s="33" t="s">
        <v>100</v>
      </c>
      <c r="E25" s="13"/>
    </row>
    <row r="26" spans="1:5" ht="12.75">
      <c r="A26" s="14">
        <f>B25</f>
        <v>0.6145833333333334</v>
      </c>
      <c r="B26" s="14">
        <f>A26+105/60/24</f>
        <v>0.6875</v>
      </c>
      <c r="C26" s="22" t="s">
        <v>89</v>
      </c>
      <c r="D26" s="23" t="s">
        <v>23</v>
      </c>
      <c r="E26" s="13"/>
    </row>
    <row r="27" spans="1:5" ht="12.75">
      <c r="A27" s="14">
        <f t="shared" si="2"/>
        <v>0.6875</v>
      </c>
      <c r="B27" s="12" t="s">
        <v>9</v>
      </c>
      <c r="C27" s="17" t="s">
        <v>18</v>
      </c>
      <c r="D27" s="13"/>
      <c r="E27" s="13"/>
    </row>
    <row r="28" spans="1:5" ht="12.75">
      <c r="A28" s="14"/>
      <c r="B28" s="12"/>
      <c r="C28" s="17"/>
      <c r="D28" s="13"/>
      <c r="E28" s="13"/>
    </row>
    <row r="29" spans="1:5" ht="12.75">
      <c r="A29" s="36" t="s">
        <v>19</v>
      </c>
      <c r="B29" s="37"/>
      <c r="C29" s="37"/>
      <c r="D29" s="37"/>
      <c r="E29" s="37"/>
    </row>
    <row r="30" spans="1:5" s="3" customFormat="1" ht="12.75">
      <c r="A30" s="37"/>
      <c r="B30" s="37"/>
      <c r="C30" s="37"/>
      <c r="D30" s="37"/>
      <c r="E30" s="37"/>
    </row>
    <row r="31" spans="1:5" s="3" customFormat="1" ht="18.75" customHeight="1">
      <c r="A31" s="8" t="s">
        <v>1</v>
      </c>
      <c r="B31" s="8" t="s">
        <v>2</v>
      </c>
      <c r="C31" s="8" t="s">
        <v>3</v>
      </c>
      <c r="D31" s="9" t="s">
        <v>4</v>
      </c>
      <c r="E31" s="9" t="s">
        <v>5</v>
      </c>
    </row>
    <row r="32" spans="1:5" s="3" customFormat="1" ht="18.75" customHeight="1">
      <c r="A32" s="12" t="s">
        <v>9</v>
      </c>
      <c r="B32" s="12" t="s">
        <v>9</v>
      </c>
      <c r="C32" s="16" t="s">
        <v>11</v>
      </c>
      <c r="D32" s="9"/>
      <c r="E32" s="9"/>
    </row>
    <row r="33" spans="1:5" s="3" customFormat="1" ht="15.75" customHeight="1">
      <c r="A33" s="14">
        <v>0.3541666666666667</v>
      </c>
      <c r="B33" s="14">
        <f aca="true" t="shared" si="3" ref="B33:B38">A33+15/60/24</f>
        <v>0.36458333333333337</v>
      </c>
      <c r="C33" s="10" t="s">
        <v>52</v>
      </c>
      <c r="D33" s="11" t="s">
        <v>28</v>
      </c>
      <c r="E33" s="11"/>
    </row>
    <row r="34" spans="1:5" ht="12.75">
      <c r="A34" s="14">
        <f>B33</f>
        <v>0.36458333333333337</v>
      </c>
      <c r="B34" s="14">
        <f t="shared" si="3"/>
        <v>0.37500000000000006</v>
      </c>
      <c r="C34" s="12" t="s">
        <v>53</v>
      </c>
      <c r="D34" s="13" t="s">
        <v>51</v>
      </c>
      <c r="E34" s="13" t="s">
        <v>23</v>
      </c>
    </row>
    <row r="35" spans="1:4" ht="12.75">
      <c r="A35" s="14">
        <f>B34</f>
        <v>0.37500000000000006</v>
      </c>
      <c r="B35" s="14">
        <f t="shared" si="3"/>
        <v>0.38541666666666674</v>
      </c>
      <c r="C35" s="22" t="s">
        <v>73</v>
      </c>
      <c r="D35" s="23" t="s">
        <v>74</v>
      </c>
    </row>
    <row r="36" spans="1:4" s="3" customFormat="1" ht="15.75" customHeight="1">
      <c r="A36" s="14">
        <f>B35</f>
        <v>0.38541666666666674</v>
      </c>
      <c r="B36" s="14">
        <f t="shared" si="3"/>
        <v>0.3958333333333334</v>
      </c>
      <c r="C36" s="24" t="s">
        <v>75</v>
      </c>
      <c r="D36" s="23" t="s">
        <v>74</v>
      </c>
    </row>
    <row r="37" spans="1:4" s="3" customFormat="1" ht="15" customHeight="1">
      <c r="A37" s="14">
        <f>B36</f>
        <v>0.3958333333333334</v>
      </c>
      <c r="B37" s="14">
        <f t="shared" si="3"/>
        <v>0.4062500000000001</v>
      </c>
      <c r="C37" s="12" t="s">
        <v>38</v>
      </c>
      <c r="D37" s="13" t="s">
        <v>96</v>
      </c>
    </row>
    <row r="38" spans="1:5" s="7" customFormat="1" ht="12.75">
      <c r="A38" s="14">
        <f>B37</f>
        <v>0.4062500000000001</v>
      </c>
      <c r="B38" s="14">
        <f t="shared" si="3"/>
        <v>0.4166666666666668</v>
      </c>
      <c r="C38" s="18" t="s">
        <v>13</v>
      </c>
      <c r="D38" s="6"/>
      <c r="E38" s="6"/>
    </row>
    <row r="39" spans="1:3" ht="12.75">
      <c r="A39" s="12" t="s">
        <v>9</v>
      </c>
      <c r="B39" s="12" t="s">
        <v>9</v>
      </c>
      <c r="C39" s="15" t="s">
        <v>40</v>
      </c>
    </row>
    <row r="40" spans="1:4" ht="12.75">
      <c r="A40" s="14">
        <f>B38</f>
        <v>0.4166666666666668</v>
      </c>
      <c r="B40" s="14">
        <f aca="true" t="shared" si="4" ref="B40:B46">A40+15/60/24</f>
        <v>0.4270833333333335</v>
      </c>
      <c r="C40" s="2" t="s">
        <v>41</v>
      </c>
      <c r="D40" s="1" t="s">
        <v>42</v>
      </c>
    </row>
    <row r="41" spans="1:4" ht="12.75">
      <c r="A41" s="14">
        <f aca="true" t="shared" si="5" ref="A41:A52">B40</f>
        <v>0.4270833333333335</v>
      </c>
      <c r="B41" s="14">
        <f t="shared" si="4"/>
        <v>0.43750000000000017</v>
      </c>
      <c r="C41" s="2" t="s">
        <v>43</v>
      </c>
      <c r="D41" s="1" t="s">
        <v>42</v>
      </c>
    </row>
    <row r="42" spans="1:4" ht="12.75">
      <c r="A42" s="14">
        <f t="shared" si="5"/>
        <v>0.43750000000000017</v>
      </c>
      <c r="B42" s="14">
        <f t="shared" si="4"/>
        <v>0.44791666666666685</v>
      </c>
      <c r="C42" s="2" t="s">
        <v>54</v>
      </c>
      <c r="D42" s="1" t="s">
        <v>44</v>
      </c>
    </row>
    <row r="43" spans="1:4" ht="12.75">
      <c r="A43" s="14">
        <f t="shared" si="5"/>
        <v>0.44791666666666685</v>
      </c>
      <c r="B43" s="14">
        <f t="shared" si="4"/>
        <v>0.45833333333333354</v>
      </c>
      <c r="C43" s="2" t="s">
        <v>65</v>
      </c>
      <c r="D43" s="1" t="s">
        <v>66</v>
      </c>
    </row>
    <row r="44" spans="1:4" ht="12.75">
      <c r="A44" s="14">
        <f t="shared" si="5"/>
        <v>0.45833333333333354</v>
      </c>
      <c r="B44" s="14">
        <f t="shared" si="4"/>
        <v>0.4687500000000002</v>
      </c>
      <c r="C44" s="2" t="s">
        <v>69</v>
      </c>
      <c r="D44" s="1" t="s">
        <v>70</v>
      </c>
    </row>
    <row r="45" spans="1:4" ht="12.75">
      <c r="A45" s="14">
        <f t="shared" si="5"/>
        <v>0.4687500000000002</v>
      </c>
      <c r="B45" s="14">
        <f t="shared" si="4"/>
        <v>0.4791666666666669</v>
      </c>
      <c r="C45" s="2" t="s">
        <v>72</v>
      </c>
      <c r="D45" s="1" t="s">
        <v>71</v>
      </c>
    </row>
    <row r="46" spans="1:4" ht="12.75">
      <c r="A46" s="14">
        <f>B45</f>
        <v>0.4791666666666669</v>
      </c>
      <c r="B46" s="14">
        <f t="shared" si="4"/>
        <v>0.4895833333333336</v>
      </c>
      <c r="C46" s="2" t="s">
        <v>81</v>
      </c>
      <c r="D46" s="1" t="s">
        <v>82</v>
      </c>
    </row>
    <row r="47" spans="1:3" ht="12.75">
      <c r="A47" s="14">
        <f>B46</f>
        <v>0.4895833333333336</v>
      </c>
      <c r="B47" s="14">
        <f>A47+30/60/24</f>
        <v>0.510416666666667</v>
      </c>
      <c r="C47" s="18" t="s">
        <v>14</v>
      </c>
    </row>
    <row r="48" spans="1:4" ht="12.75">
      <c r="A48" s="12" t="s">
        <v>9</v>
      </c>
      <c r="B48" s="12" t="s">
        <v>9</v>
      </c>
      <c r="C48" s="16" t="s">
        <v>15</v>
      </c>
      <c r="D48" s="9"/>
    </row>
    <row r="49" spans="1:4" ht="12.75">
      <c r="A49" s="14">
        <f>B47</f>
        <v>0.510416666666667</v>
      </c>
      <c r="B49" s="14">
        <f aca="true" t="shared" si="6" ref="B49:B54">A49+15/60/24</f>
        <v>0.5208333333333336</v>
      </c>
      <c r="C49" s="2" t="s">
        <v>16</v>
      </c>
      <c r="D49" s="1" t="s">
        <v>56</v>
      </c>
    </row>
    <row r="50" spans="1:4" ht="12.75">
      <c r="A50" s="14">
        <f t="shared" si="5"/>
        <v>0.5208333333333336</v>
      </c>
      <c r="B50" s="14">
        <f t="shared" si="6"/>
        <v>0.5312500000000002</v>
      </c>
      <c r="C50" s="2" t="s">
        <v>57</v>
      </c>
      <c r="D50" s="1" t="s">
        <v>76</v>
      </c>
    </row>
    <row r="51" spans="1:4" ht="12.75">
      <c r="A51" s="14">
        <f t="shared" si="5"/>
        <v>0.5312500000000002</v>
      </c>
      <c r="B51" s="14">
        <f t="shared" si="6"/>
        <v>0.5416666666666669</v>
      </c>
      <c r="C51" s="2" t="s">
        <v>78</v>
      </c>
      <c r="D51" s="1" t="s">
        <v>76</v>
      </c>
    </row>
    <row r="52" spans="1:4" ht="12.75">
      <c r="A52" s="14">
        <f t="shared" si="5"/>
        <v>0.5416666666666669</v>
      </c>
      <c r="B52" s="14">
        <f t="shared" si="6"/>
        <v>0.5520833333333335</v>
      </c>
      <c r="C52" s="12" t="s">
        <v>77</v>
      </c>
      <c r="D52" s="13" t="s">
        <v>55</v>
      </c>
    </row>
    <row r="53" spans="1:5" ht="12.75">
      <c r="A53" s="14">
        <f>B52</f>
        <v>0.5520833333333335</v>
      </c>
      <c r="B53" s="14">
        <f t="shared" si="6"/>
        <v>0.5625000000000001</v>
      </c>
      <c r="C53" s="12" t="s">
        <v>62</v>
      </c>
      <c r="D53" s="13" t="s">
        <v>45</v>
      </c>
      <c r="E53" s="13"/>
    </row>
    <row r="54" spans="1:5" ht="12.75">
      <c r="A54" s="14">
        <f>B53</f>
        <v>0.5625000000000001</v>
      </c>
      <c r="B54" s="14">
        <f t="shared" si="6"/>
        <v>0.5729166666666667</v>
      </c>
      <c r="C54" s="24" t="s">
        <v>88</v>
      </c>
      <c r="D54" s="24" t="s">
        <v>87</v>
      </c>
      <c r="E54" s="13"/>
    </row>
    <row r="55" spans="1:5" ht="12.75">
      <c r="A55" s="14">
        <f>B54</f>
        <v>0.5729166666666667</v>
      </c>
      <c r="B55" s="14">
        <f>A55+120/60/24</f>
        <v>0.6562500000000001</v>
      </c>
      <c r="C55" s="18" t="s">
        <v>97</v>
      </c>
      <c r="D55" s="24"/>
      <c r="E55" s="13"/>
    </row>
    <row r="56" spans="1:5" ht="12.75">
      <c r="A56" s="14"/>
      <c r="B56" s="14"/>
      <c r="C56" s="15" t="s">
        <v>49</v>
      </c>
      <c r="E56" s="13"/>
    </row>
    <row r="57" spans="1:5" ht="12.75">
      <c r="A57" s="14">
        <f>B55</f>
        <v>0.6562500000000001</v>
      </c>
      <c r="B57" s="14">
        <f>A57+15/60/24</f>
        <v>0.6666666666666667</v>
      </c>
      <c r="C57" s="2" t="s">
        <v>50</v>
      </c>
      <c r="D57" s="1" t="s">
        <v>42</v>
      </c>
      <c r="E57" s="13"/>
    </row>
    <row r="58" spans="1:5" ht="12.75">
      <c r="A58" s="14">
        <f>B57</f>
        <v>0.6666666666666667</v>
      </c>
      <c r="B58" s="14">
        <f>A58+15/60/24</f>
        <v>0.6770833333333334</v>
      </c>
      <c r="C58" s="22" t="s">
        <v>84</v>
      </c>
      <c r="D58" s="29" t="s">
        <v>99</v>
      </c>
      <c r="E58" s="13"/>
    </row>
    <row r="59" spans="1:5" ht="12.75" customHeight="1">
      <c r="A59" s="14">
        <f>B58</f>
        <v>0.6770833333333334</v>
      </c>
      <c r="B59" s="14">
        <f>A59+15/60/24</f>
        <v>0.6875</v>
      </c>
      <c r="C59" s="21" t="s">
        <v>90</v>
      </c>
      <c r="D59" s="26" t="s">
        <v>9</v>
      </c>
      <c r="E59" s="13"/>
    </row>
    <row r="60" spans="1:5" ht="12.75">
      <c r="A60" s="39" t="s">
        <v>10</v>
      </c>
      <c r="B60" s="35"/>
      <c r="C60" s="35"/>
      <c r="D60" s="40"/>
      <c r="E60" s="40"/>
    </row>
    <row r="61" spans="1:5" ht="12.75">
      <c r="A61" s="34" t="s">
        <v>20</v>
      </c>
      <c r="B61" s="35"/>
      <c r="C61" s="35"/>
      <c r="D61" s="35"/>
      <c r="E61" s="35"/>
    </row>
    <row r="62" spans="1:5" s="3" customFormat="1" ht="12.75">
      <c r="A62" s="35"/>
      <c r="B62" s="35"/>
      <c r="C62" s="35"/>
      <c r="D62" s="35"/>
      <c r="E62" s="35"/>
    </row>
    <row r="63" spans="1:5" s="4" customFormat="1" ht="18.75" customHeight="1">
      <c r="A63" s="8" t="s">
        <v>1</v>
      </c>
      <c r="B63" s="8" t="s">
        <v>2</v>
      </c>
      <c r="C63" s="8" t="s">
        <v>3</v>
      </c>
      <c r="D63" s="9" t="s">
        <v>4</v>
      </c>
      <c r="E63" s="9" t="s">
        <v>5</v>
      </c>
    </row>
    <row r="64" spans="1:5" s="4" customFormat="1" ht="12.75">
      <c r="A64" s="12" t="s">
        <v>9</v>
      </c>
      <c r="B64" s="12" t="s">
        <v>9</v>
      </c>
      <c r="C64" s="16" t="s">
        <v>15</v>
      </c>
      <c r="D64" s="9"/>
      <c r="E64" s="9" t="s">
        <v>46</v>
      </c>
    </row>
    <row r="65" spans="3:5" s="3" customFormat="1" ht="12.75">
      <c r="C65" s="16" t="s">
        <v>47</v>
      </c>
      <c r="D65" s="11" t="s">
        <v>9</v>
      </c>
      <c r="E65" s="1" t="s">
        <v>23</v>
      </c>
    </row>
    <row r="66" spans="1:5" s="3" customFormat="1" ht="12.75">
      <c r="A66" s="14">
        <v>0.3541666666666667</v>
      </c>
      <c r="B66" s="14">
        <f aca="true" t="shared" si="7" ref="B66:B72">A66+15/60/24</f>
        <v>0.36458333333333337</v>
      </c>
      <c r="C66" s="24" t="s">
        <v>85</v>
      </c>
      <c r="D66" s="23" t="s">
        <v>25</v>
      </c>
      <c r="E66" s="1"/>
    </row>
    <row r="67" spans="1:5" s="3" customFormat="1" ht="12.75">
      <c r="A67" s="14">
        <f aca="true" t="shared" si="8" ref="A67:A76">B66</f>
        <v>0.36458333333333337</v>
      </c>
      <c r="B67" s="14">
        <f t="shared" si="7"/>
        <v>0.37500000000000006</v>
      </c>
      <c r="C67" s="5" t="s">
        <v>58</v>
      </c>
      <c r="D67" s="6" t="s">
        <v>48</v>
      </c>
      <c r="E67" s="1"/>
    </row>
    <row r="68" spans="1:5" ht="13.5" customHeight="1">
      <c r="A68" s="14">
        <f t="shared" si="8"/>
        <v>0.37500000000000006</v>
      </c>
      <c r="B68" s="14">
        <f t="shared" si="7"/>
        <v>0.38541666666666674</v>
      </c>
      <c r="C68" s="12" t="s">
        <v>59</v>
      </c>
      <c r="D68" s="6" t="s">
        <v>48</v>
      </c>
      <c r="E68" s="12" t="s">
        <v>9</v>
      </c>
    </row>
    <row r="69" spans="1:5" ht="12.75">
      <c r="A69" s="14">
        <f t="shared" si="8"/>
        <v>0.38541666666666674</v>
      </c>
      <c r="B69" s="14">
        <f t="shared" si="7"/>
        <v>0.3958333333333334</v>
      </c>
      <c r="C69" s="27" t="s">
        <v>86</v>
      </c>
      <c r="D69" s="28" t="s">
        <v>45</v>
      </c>
      <c r="E69" s="13" t="s">
        <v>23</v>
      </c>
    </row>
    <row r="70" spans="1:4" ht="12.75">
      <c r="A70" s="14">
        <f t="shared" si="8"/>
        <v>0.3958333333333334</v>
      </c>
      <c r="B70" s="14">
        <f t="shared" si="7"/>
        <v>0.4062500000000001</v>
      </c>
      <c r="C70" s="20"/>
      <c r="D70" s="25"/>
    </row>
    <row r="71" spans="1:4" s="3" customFormat="1" ht="12.75">
      <c r="A71" s="14">
        <f t="shared" si="8"/>
        <v>0.4062500000000001</v>
      </c>
      <c r="B71" s="14">
        <f t="shared" si="7"/>
        <v>0.4166666666666668</v>
      </c>
      <c r="C71" s="32"/>
      <c r="D71" s="32"/>
    </row>
    <row r="72" spans="1:5" s="7" customFormat="1" ht="12.75">
      <c r="A72" s="14">
        <f t="shared" si="8"/>
        <v>0.4166666666666668</v>
      </c>
      <c r="B72" s="14">
        <f t="shared" si="7"/>
        <v>0.4270833333333335</v>
      </c>
      <c r="C72" s="18" t="s">
        <v>13</v>
      </c>
      <c r="D72" s="6"/>
      <c r="E72" s="6"/>
    </row>
    <row r="73" spans="1:5" s="7" customFormat="1" ht="12.75">
      <c r="A73" s="14">
        <f t="shared" si="8"/>
        <v>0.4270833333333335</v>
      </c>
      <c r="B73" s="14">
        <f>A73+60/60/24</f>
        <v>0.46875000000000017</v>
      </c>
      <c r="C73" s="12" t="s">
        <v>39</v>
      </c>
      <c r="D73" s="13" t="s">
        <v>6</v>
      </c>
      <c r="E73" s="13" t="s">
        <v>7</v>
      </c>
    </row>
    <row r="74" spans="1:3" ht="12.75">
      <c r="A74" s="14">
        <f t="shared" si="8"/>
        <v>0.46875000000000017</v>
      </c>
      <c r="B74" s="14">
        <f>A74+15/60/24</f>
        <v>0.47916666666666685</v>
      </c>
      <c r="C74" s="2" t="s">
        <v>0</v>
      </c>
    </row>
    <row r="75" spans="1:5" ht="12.75">
      <c r="A75" s="14">
        <f t="shared" si="8"/>
        <v>0.47916666666666685</v>
      </c>
      <c r="B75" s="14">
        <f>A75+30/60/24</f>
        <v>0.5000000000000002</v>
      </c>
      <c r="C75" s="18" t="s">
        <v>14</v>
      </c>
      <c r="D75" s="12" t="s">
        <v>9</v>
      </c>
      <c r="E75" s="12" t="s">
        <v>9</v>
      </c>
    </row>
    <row r="76" spans="1:5" ht="18" customHeight="1">
      <c r="A76" s="14">
        <f t="shared" si="8"/>
        <v>0.5000000000000002</v>
      </c>
      <c r="B76" s="14">
        <f>A76+15/60/24</f>
        <v>0.5104166666666669</v>
      </c>
      <c r="C76" s="24" t="s">
        <v>98</v>
      </c>
      <c r="D76" s="23" t="s">
        <v>23</v>
      </c>
      <c r="E76" s="6"/>
    </row>
    <row r="77" ht="21" customHeight="1">
      <c r="E77" s="6" t="s">
        <v>23</v>
      </c>
    </row>
    <row r="78" ht="12.75">
      <c r="E78" s="6"/>
    </row>
    <row r="80" ht="12.75">
      <c r="E80" s="13" t="s">
        <v>23</v>
      </c>
    </row>
    <row r="81" ht="12.75">
      <c r="E81" s="6"/>
    </row>
    <row r="82" ht="12.75">
      <c r="E82" s="6"/>
    </row>
  </sheetData>
  <mergeCells count="5">
    <mergeCell ref="A61:E62"/>
    <mergeCell ref="A2:E3"/>
    <mergeCell ref="A1:E1"/>
    <mergeCell ref="A60:E60"/>
    <mergeCell ref="A29:E3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SNS/ORNL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Kay-Uwe Kasemir</dc:creator>
  <cp:keywords/>
  <dc:description/>
  <cp:lastModifiedBy>Lemon</cp:lastModifiedBy>
  <dcterms:created xsi:type="dcterms:W3CDTF">2007-08-02T12:59:33Z</dcterms:created>
  <dcterms:modified xsi:type="dcterms:W3CDTF">2008-02-15T03:27:33Z</dcterms:modified>
  <cp:category/>
  <cp:version/>
  <cp:contentType/>
  <cp:contentStatus/>
</cp:coreProperties>
</file>